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lam folder\Kur'an-ı Kerîm'in mucizeleri\Benim derlediklerim\Özetim ve sonucum\Word ve Excel köprülerim\Hâ Mîm başlangıçlı sûreler\"/>
    </mc:Choice>
  </mc:AlternateContent>
  <xr:revisionPtr revIDLastSave="0" documentId="13_ncr:1_{D214B313-517E-4A6A-8166-B3C12FB0E63A}" xr6:coauthVersionLast="43" xr6:coauthVersionMax="43" xr10:uidLastSave="{00000000-0000-0000-0000-000000000000}"/>
  <bookViews>
    <workbookView xWindow="-108" yWindow="-108" windowWidth="23256" windowHeight="12576" xr2:uid="{ECB9033E-ACA7-4A05-AD11-6B8CFCC076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I3" i="1" s="1"/>
  <c r="E2" i="1"/>
  <c r="I50" i="1" l="1"/>
  <c r="J50" i="1" s="1"/>
  <c r="I39" i="1"/>
  <c r="J39" i="1" s="1"/>
  <c r="I26" i="1"/>
  <c r="J26" i="1" s="1"/>
  <c r="I25" i="1"/>
  <c r="J25" i="1" s="1"/>
  <c r="I14" i="1"/>
  <c r="J14" i="1" s="1"/>
  <c r="J3" i="1"/>
  <c r="E8" i="1"/>
  <c r="I13" i="1" s="1"/>
  <c r="J13" i="1" s="1"/>
  <c r="E7" i="1"/>
  <c r="I12" i="1" s="1"/>
  <c r="J12" i="1" s="1"/>
  <c r="E6" i="1"/>
  <c r="I49" i="1" s="1"/>
  <c r="J49" i="1" s="1"/>
  <c r="E5" i="1"/>
  <c r="I55" i="1" s="1"/>
  <c r="J55" i="1" s="1"/>
  <c r="E4" i="1"/>
  <c r="I54" i="1" s="1"/>
  <c r="J54" i="1" s="1"/>
  <c r="I48" i="1"/>
  <c r="J48" i="1" s="1"/>
  <c r="I36" i="1"/>
  <c r="J36" i="1" s="1"/>
  <c r="I38" i="1" l="1"/>
  <c r="J38" i="1" s="1"/>
  <c r="I27" i="1"/>
  <c r="J27" i="1" s="1"/>
  <c r="I51" i="1"/>
  <c r="J51" i="1" s="1"/>
  <c r="I4" i="1"/>
  <c r="J4" i="1" s="1"/>
  <c r="I16" i="1"/>
  <c r="J16" i="1" s="1"/>
  <c r="I28" i="1"/>
  <c r="J28" i="1" s="1"/>
  <c r="I40" i="1"/>
  <c r="J40" i="1" s="1"/>
  <c r="I52" i="1"/>
  <c r="J52" i="1" s="1"/>
  <c r="I5" i="1"/>
  <c r="J5" i="1" s="1"/>
  <c r="I17" i="1"/>
  <c r="J17" i="1" s="1"/>
  <c r="I29" i="1"/>
  <c r="J29" i="1" s="1"/>
  <c r="I41" i="1"/>
  <c r="J41" i="1" s="1"/>
  <c r="I53" i="1"/>
  <c r="J53" i="1" s="1"/>
  <c r="I6" i="1"/>
  <c r="J6" i="1" s="1"/>
  <c r="I18" i="1"/>
  <c r="J18" i="1" s="1"/>
  <c r="I30" i="1"/>
  <c r="J30" i="1" s="1"/>
  <c r="I42" i="1"/>
  <c r="J42" i="1" s="1"/>
  <c r="I7" i="1"/>
  <c r="J7" i="1" s="1"/>
  <c r="I19" i="1"/>
  <c r="J19" i="1" s="1"/>
  <c r="I31" i="1"/>
  <c r="J31" i="1" s="1"/>
  <c r="I43" i="1"/>
  <c r="J43" i="1" s="1"/>
  <c r="I20" i="1"/>
  <c r="J20" i="1" s="1"/>
  <c r="I32" i="1"/>
  <c r="J32" i="1" s="1"/>
  <c r="I44" i="1"/>
  <c r="J44" i="1" s="1"/>
  <c r="I56" i="1"/>
  <c r="J56" i="1" s="1"/>
  <c r="I15" i="1"/>
  <c r="J15" i="1" s="1"/>
  <c r="I8" i="1"/>
  <c r="J8" i="1" s="1"/>
  <c r="I9" i="1"/>
  <c r="J9" i="1" s="1"/>
  <c r="I21" i="1"/>
  <c r="J21" i="1" s="1"/>
  <c r="I33" i="1"/>
  <c r="J33" i="1" s="1"/>
  <c r="I45" i="1"/>
  <c r="J45" i="1" s="1"/>
  <c r="I57" i="1"/>
  <c r="J57" i="1" s="1"/>
  <c r="I10" i="1"/>
  <c r="J10" i="1" s="1"/>
  <c r="I22" i="1"/>
  <c r="J22" i="1" s="1"/>
  <c r="I34" i="1"/>
  <c r="J34" i="1" s="1"/>
  <c r="I46" i="1"/>
  <c r="J46" i="1" s="1"/>
  <c r="I58" i="1"/>
  <c r="J58" i="1" s="1"/>
  <c r="I11" i="1"/>
  <c r="J11" i="1" s="1"/>
  <c r="I23" i="1"/>
  <c r="J23" i="1" s="1"/>
  <c r="I35" i="1"/>
  <c r="J35" i="1" s="1"/>
  <c r="I47" i="1"/>
  <c r="J47" i="1" s="1"/>
  <c r="I24" i="1"/>
  <c r="J24" i="1" s="1"/>
  <c r="I37" i="1"/>
  <c r="J37" i="1" s="1"/>
</calcChain>
</file>

<file path=xl/sharedStrings.xml><?xml version="1.0" encoding="utf-8"?>
<sst xmlns="http://schemas.openxmlformats.org/spreadsheetml/2006/main" count="65" uniqueCount="65">
  <si>
    <t>Hâ Mîm sûrelerinin tüm ikiye bölünmüş halleri:</t>
  </si>
  <si>
    <t>A)</t>
  </si>
  <si>
    <t>B)</t>
  </si>
  <si>
    <t>C)</t>
  </si>
  <si>
    <t>Ç)</t>
  </si>
  <si>
    <t>01</t>
  </si>
  <si>
    <t>02</t>
  </si>
  <si>
    <t>03</t>
  </si>
  <si>
    <t>04</t>
  </si>
  <si>
    <t>05</t>
  </si>
  <si>
    <t>06</t>
  </si>
  <si>
    <t>12</t>
  </si>
  <si>
    <t>13</t>
  </si>
  <si>
    <t>14</t>
  </si>
  <si>
    <t>15</t>
  </si>
  <si>
    <t>16</t>
  </si>
  <si>
    <t>23</t>
  </si>
  <si>
    <t>24</t>
  </si>
  <si>
    <t>25</t>
  </si>
  <si>
    <t>26</t>
  </si>
  <si>
    <t>34</t>
  </si>
  <si>
    <t>35</t>
  </si>
  <si>
    <t>36</t>
  </si>
  <si>
    <t>45</t>
  </si>
  <si>
    <t>46</t>
  </si>
  <si>
    <t>012</t>
  </si>
  <si>
    <t>013</t>
  </si>
  <si>
    <t>014</t>
  </si>
  <si>
    <t>015</t>
  </si>
  <si>
    <t>016</t>
  </si>
  <si>
    <t>023</t>
  </si>
  <si>
    <t>024</t>
  </si>
  <si>
    <t>025</t>
  </si>
  <si>
    <t>026</t>
  </si>
  <si>
    <t>034</t>
  </si>
  <si>
    <t>035</t>
  </si>
  <si>
    <t>036</t>
  </si>
  <si>
    <t>045</t>
  </si>
  <si>
    <t>046</t>
  </si>
  <si>
    <t>056</t>
  </si>
  <si>
    <t>123</t>
  </si>
  <si>
    <t>124</t>
  </si>
  <si>
    <t>125</t>
  </si>
  <si>
    <t>126</t>
  </si>
  <si>
    <t>134</t>
  </si>
  <si>
    <t>135</t>
  </si>
  <si>
    <t>136</t>
  </si>
  <si>
    <t>145</t>
  </si>
  <si>
    <t>146</t>
  </si>
  <si>
    <t>156</t>
  </si>
  <si>
    <t>234</t>
  </si>
  <si>
    <t>235</t>
  </si>
  <si>
    <t>236</t>
  </si>
  <si>
    <t>245</t>
  </si>
  <si>
    <t>246</t>
  </si>
  <si>
    <t>256</t>
  </si>
  <si>
    <t>345</t>
  </si>
  <si>
    <t>346</t>
  </si>
  <si>
    <t>356</t>
  </si>
  <si>
    <t>456</t>
  </si>
  <si>
    <t>Sûre numarası:</t>
  </si>
  <si>
    <t>Sembol:</t>
  </si>
  <si>
    <t>Hâ harfi sayısı:</t>
  </si>
  <si>
    <t>Mîm harfi sayısı:</t>
  </si>
  <si>
    <t>Toplam Hâ ve Mîm harfi sayısı: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</si>
</sst>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  <charset val="162"/>
    </font>
    <font>
      <b/>
      <sz val="11"/>
      <color theme="0"/>
      <name val="Palatino Linotype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5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AC4B-01D7-4FD4-95B8-3FB6181FC665}">
  <dimension ref="A1:J58"/>
  <sheetViews>
    <sheetView tabSelected="1" workbookViewId="0">
      <pane ySplit="8" topLeftCell="A9" activePane="bottomLeft" state="frozen"/>
      <selection pane="bottomLeft" activeCell="E4" sqref="E4"/>
    </sheetView>
  </sheetViews>
  <sheetFormatPr defaultRowHeight="15.6" x14ac:dyDescent="0.35"/>
  <cols>
    <col min="1" max="1" width="10.44140625" style="1" bestFit="1" customWidth="1"/>
    <col min="2" max="2" width="8.88671875" style="1" bestFit="1" customWidth="1"/>
    <col min="3" max="3" width="10.6640625" style="1" bestFit="1" customWidth="1"/>
    <col min="4" max="4" width="8.5546875" style="1" bestFit="1" customWidth="1"/>
    <col min="5" max="5" width="19.21875" style="1" bestFit="1" customWidth="1"/>
    <col min="6" max="6" width="8.88671875" style="1"/>
    <col min="7" max="7" width="7.6640625" style="1" bestFit="1" customWidth="1"/>
    <col min="8" max="8" width="7.44140625" style="1" bestFit="1" customWidth="1"/>
    <col min="9" max="9" width="7.5546875" style="1" bestFit="1" customWidth="1"/>
    <col min="10" max="10" width="12" style="1" bestFit="1" customWidth="1"/>
    <col min="11" max="16384" width="8.88671875" style="1"/>
  </cols>
  <sheetData>
    <row r="1" spans="1:10" ht="31.2" x14ac:dyDescent="0.35">
      <c r="A1" s="18" t="s">
        <v>60</v>
      </c>
      <c r="B1" s="19" t="s">
        <v>62</v>
      </c>
      <c r="C1" s="19" t="s">
        <v>63</v>
      </c>
      <c r="D1" s="19" t="s">
        <v>61</v>
      </c>
      <c r="E1" s="20" t="s">
        <v>64</v>
      </c>
      <c r="F1" s="17"/>
      <c r="G1" s="33" t="s">
        <v>0</v>
      </c>
      <c r="H1" s="34"/>
      <c r="I1" s="34"/>
      <c r="J1" s="35"/>
    </row>
    <row r="2" spans="1:10" x14ac:dyDescent="0.35">
      <c r="A2" s="6">
        <v>40</v>
      </c>
      <c r="B2" s="7">
        <v>64</v>
      </c>
      <c r="C2" s="7">
        <v>380</v>
      </c>
      <c r="D2" s="8">
        <v>0</v>
      </c>
      <c r="E2" s="9">
        <f>SUM(B2:C2)</f>
        <v>444</v>
      </c>
      <c r="G2" s="21" t="s">
        <v>1</v>
      </c>
      <c r="H2" s="4" t="s">
        <v>2</v>
      </c>
      <c r="I2" s="4" t="s">
        <v>3</v>
      </c>
      <c r="J2" s="22" t="s">
        <v>4</v>
      </c>
    </row>
    <row r="3" spans="1:10" x14ac:dyDescent="0.35">
      <c r="A3" s="10">
        <v>41</v>
      </c>
      <c r="B3" s="5">
        <v>48</v>
      </c>
      <c r="C3" s="5">
        <v>276</v>
      </c>
      <c r="D3" s="11">
        <v>1</v>
      </c>
      <c r="E3" s="12">
        <f>SUM(B3:C3)</f>
        <v>324</v>
      </c>
      <c r="G3" s="23">
        <v>1</v>
      </c>
      <c r="H3" s="3" t="s">
        <v>5</v>
      </c>
      <c r="I3" s="3">
        <f>SUM(E2:E3)</f>
        <v>768</v>
      </c>
      <c r="J3" s="24">
        <f>I3/19</f>
        <v>40.421052631578945</v>
      </c>
    </row>
    <row r="4" spans="1:10" x14ac:dyDescent="0.35">
      <c r="A4" s="6">
        <v>42</v>
      </c>
      <c r="B4" s="7">
        <v>53</v>
      </c>
      <c r="C4" s="7">
        <v>300</v>
      </c>
      <c r="D4" s="8">
        <v>2</v>
      </c>
      <c r="E4" s="9">
        <f t="shared" ref="E2:E8" si="0">SUM(B4:C4)</f>
        <v>353</v>
      </c>
      <c r="G4" s="25">
        <v>2</v>
      </c>
      <c r="H4" s="2" t="s">
        <v>6</v>
      </c>
      <c r="I4" s="2">
        <f>SUM(E2,E4)</f>
        <v>797</v>
      </c>
      <c r="J4" s="26">
        <f t="shared" ref="J4:J58" si="1">I4/19</f>
        <v>41.94736842105263</v>
      </c>
    </row>
    <row r="5" spans="1:10" x14ac:dyDescent="0.35">
      <c r="A5" s="10">
        <v>43</v>
      </c>
      <c r="B5" s="5">
        <v>44</v>
      </c>
      <c r="C5" s="5">
        <v>324</v>
      </c>
      <c r="D5" s="11">
        <v>3</v>
      </c>
      <c r="E5" s="12">
        <f t="shared" si="0"/>
        <v>368</v>
      </c>
      <c r="G5" s="23">
        <v>3</v>
      </c>
      <c r="H5" s="3" t="s">
        <v>7</v>
      </c>
      <c r="I5" s="3">
        <f>SUM(E2,E5)</f>
        <v>812</v>
      </c>
      <c r="J5" s="24">
        <f t="shared" si="1"/>
        <v>42.736842105263158</v>
      </c>
    </row>
    <row r="6" spans="1:10" x14ac:dyDescent="0.35">
      <c r="A6" s="6">
        <v>44</v>
      </c>
      <c r="B6" s="7">
        <v>16</v>
      </c>
      <c r="C6" s="7">
        <v>150</v>
      </c>
      <c r="D6" s="8">
        <v>4</v>
      </c>
      <c r="E6" s="9">
        <f t="shared" si="0"/>
        <v>166</v>
      </c>
      <c r="G6" s="25">
        <v>4</v>
      </c>
      <c r="H6" s="2" t="s">
        <v>8</v>
      </c>
      <c r="I6" s="2">
        <f>SUM(E2,E6)</f>
        <v>610</v>
      </c>
      <c r="J6" s="26">
        <f t="shared" si="1"/>
        <v>32.10526315789474</v>
      </c>
    </row>
    <row r="7" spans="1:10" x14ac:dyDescent="0.35">
      <c r="A7" s="10">
        <v>45</v>
      </c>
      <c r="B7" s="5">
        <v>31</v>
      </c>
      <c r="C7" s="5">
        <v>200</v>
      </c>
      <c r="D7" s="11">
        <v>5</v>
      </c>
      <c r="E7" s="12">
        <f t="shared" si="0"/>
        <v>231</v>
      </c>
      <c r="G7" s="23">
        <v>5</v>
      </c>
      <c r="H7" s="3" t="s">
        <v>9</v>
      </c>
      <c r="I7" s="3">
        <f>SUM(E2,E7)</f>
        <v>675</v>
      </c>
      <c r="J7" s="24">
        <f t="shared" si="1"/>
        <v>35.526315789473685</v>
      </c>
    </row>
    <row r="8" spans="1:10" ht="16.2" thickBot="1" x14ac:dyDescent="0.4">
      <c r="A8" s="13">
        <v>46</v>
      </c>
      <c r="B8" s="14">
        <v>36</v>
      </c>
      <c r="C8" s="14">
        <v>225</v>
      </c>
      <c r="D8" s="15">
        <v>6</v>
      </c>
      <c r="E8" s="16">
        <f t="shared" si="0"/>
        <v>261</v>
      </c>
      <c r="G8" s="25">
        <v>6</v>
      </c>
      <c r="H8" s="2" t="s">
        <v>10</v>
      </c>
      <c r="I8" s="2">
        <f>SUM(E2,E8)</f>
        <v>705</v>
      </c>
      <c r="J8" s="26">
        <f t="shared" si="1"/>
        <v>37.10526315789474</v>
      </c>
    </row>
    <row r="9" spans="1:10" x14ac:dyDescent="0.35">
      <c r="G9" s="23">
        <v>7</v>
      </c>
      <c r="H9" s="3" t="s">
        <v>11</v>
      </c>
      <c r="I9" s="3">
        <f>SUM(E3:E4)</f>
        <v>677</v>
      </c>
      <c r="J9" s="24">
        <f t="shared" si="1"/>
        <v>35.631578947368418</v>
      </c>
    </row>
    <row r="10" spans="1:10" x14ac:dyDescent="0.35">
      <c r="G10" s="25">
        <v>8</v>
      </c>
      <c r="H10" s="2" t="s">
        <v>12</v>
      </c>
      <c r="I10" s="2">
        <f>SUM(E3,E5)</f>
        <v>692</v>
      </c>
      <c r="J10" s="26">
        <f t="shared" si="1"/>
        <v>36.421052631578945</v>
      </c>
    </row>
    <row r="11" spans="1:10" x14ac:dyDescent="0.35">
      <c r="G11" s="23">
        <v>9</v>
      </c>
      <c r="H11" s="3" t="s">
        <v>13</v>
      </c>
      <c r="I11" s="3">
        <f>SUM(E3,E6)</f>
        <v>490</v>
      </c>
      <c r="J11" s="24">
        <f t="shared" si="1"/>
        <v>25.789473684210527</v>
      </c>
    </row>
    <row r="12" spans="1:10" x14ac:dyDescent="0.35">
      <c r="G12" s="25">
        <v>10</v>
      </c>
      <c r="H12" s="2" t="s">
        <v>14</v>
      </c>
      <c r="I12" s="2">
        <f>SUM(E3,E7)</f>
        <v>555</v>
      </c>
      <c r="J12" s="27">
        <f t="shared" si="1"/>
        <v>29.210526315789473</v>
      </c>
    </row>
    <row r="13" spans="1:10" x14ac:dyDescent="0.35">
      <c r="G13" s="23">
        <v>11</v>
      </c>
      <c r="H13" s="3" t="s">
        <v>15</v>
      </c>
      <c r="I13" s="3">
        <f>SUM(E3,E8)</f>
        <v>585</v>
      </c>
      <c r="J13" s="28">
        <f t="shared" si="1"/>
        <v>30.789473684210527</v>
      </c>
    </row>
    <row r="14" spans="1:10" x14ac:dyDescent="0.35">
      <c r="G14" s="25">
        <v>12</v>
      </c>
      <c r="H14" s="2" t="s">
        <v>16</v>
      </c>
      <c r="I14" s="2">
        <f>SUM(E4:E5)</f>
        <v>721</v>
      </c>
      <c r="J14" s="27">
        <f t="shared" si="1"/>
        <v>37.94736842105263</v>
      </c>
    </row>
    <row r="15" spans="1:10" x14ac:dyDescent="0.35">
      <c r="G15" s="23">
        <v>13</v>
      </c>
      <c r="H15" s="3" t="s">
        <v>17</v>
      </c>
      <c r="I15" s="3">
        <f>SUM(E4,E6)</f>
        <v>519</v>
      </c>
      <c r="J15" s="28">
        <f t="shared" si="1"/>
        <v>27.315789473684209</v>
      </c>
    </row>
    <row r="16" spans="1:10" x14ac:dyDescent="0.35">
      <c r="G16" s="25">
        <v>14</v>
      </c>
      <c r="H16" s="2" t="s">
        <v>18</v>
      </c>
      <c r="I16" s="2">
        <f>SUM(E4,E7)</f>
        <v>584</v>
      </c>
      <c r="J16" s="27">
        <f t="shared" si="1"/>
        <v>30.736842105263158</v>
      </c>
    </row>
    <row r="17" spans="7:10" x14ac:dyDescent="0.35">
      <c r="G17" s="23">
        <v>15</v>
      </c>
      <c r="H17" s="3" t="s">
        <v>19</v>
      </c>
      <c r="I17" s="3">
        <f>SUM(E4,E8)</f>
        <v>614</v>
      </c>
      <c r="J17" s="28">
        <f t="shared" si="1"/>
        <v>32.315789473684212</v>
      </c>
    </row>
    <row r="18" spans="7:10" x14ac:dyDescent="0.35">
      <c r="G18" s="25">
        <v>16</v>
      </c>
      <c r="H18" s="2" t="s">
        <v>20</v>
      </c>
      <c r="I18" s="2">
        <f>SUM(E5:E6)</f>
        <v>534</v>
      </c>
      <c r="J18" s="27">
        <f t="shared" si="1"/>
        <v>28.105263157894736</v>
      </c>
    </row>
    <row r="19" spans="7:10" x14ac:dyDescent="0.35">
      <c r="G19" s="23">
        <v>17</v>
      </c>
      <c r="H19" s="3" t="s">
        <v>21</v>
      </c>
      <c r="I19" s="3">
        <f>SUM(E5,E7)</f>
        <v>599</v>
      </c>
      <c r="J19" s="28">
        <f t="shared" si="1"/>
        <v>31.526315789473685</v>
      </c>
    </row>
    <row r="20" spans="7:10" x14ac:dyDescent="0.35">
      <c r="G20" s="25">
        <v>18</v>
      </c>
      <c r="H20" s="2" t="s">
        <v>22</v>
      </c>
      <c r="I20" s="2">
        <f>SUM(E5,E8)</f>
        <v>629</v>
      </c>
      <c r="J20" s="27">
        <f t="shared" si="1"/>
        <v>33.10526315789474</v>
      </c>
    </row>
    <row r="21" spans="7:10" x14ac:dyDescent="0.35">
      <c r="G21" s="23">
        <v>19</v>
      </c>
      <c r="H21" s="3" t="s">
        <v>23</v>
      </c>
      <c r="I21" s="3">
        <f>SUM(E6:E7)</f>
        <v>397</v>
      </c>
      <c r="J21" s="28">
        <f t="shared" si="1"/>
        <v>20.894736842105264</v>
      </c>
    </row>
    <row r="22" spans="7:10" x14ac:dyDescent="0.35">
      <c r="G22" s="25">
        <v>20</v>
      </c>
      <c r="H22" s="2" t="s">
        <v>24</v>
      </c>
      <c r="I22" s="2">
        <f>SUM(E6,E8)</f>
        <v>427</v>
      </c>
      <c r="J22" s="27">
        <f t="shared" si="1"/>
        <v>22.473684210526315</v>
      </c>
    </row>
    <row r="23" spans="7:10" x14ac:dyDescent="0.35">
      <c r="G23" s="23">
        <v>21</v>
      </c>
      <c r="H23" s="3">
        <v>56</v>
      </c>
      <c r="I23" s="3">
        <f>SUM(E7:E8)</f>
        <v>492</v>
      </c>
      <c r="J23" s="28">
        <f t="shared" si="1"/>
        <v>25.894736842105264</v>
      </c>
    </row>
    <row r="24" spans="7:10" x14ac:dyDescent="0.35">
      <c r="G24" s="25">
        <v>22</v>
      </c>
      <c r="H24" s="2" t="s">
        <v>25</v>
      </c>
      <c r="I24" s="2">
        <f>SUM(E2:E4)</f>
        <v>1121</v>
      </c>
      <c r="J24" s="29">
        <f t="shared" si="1"/>
        <v>59</v>
      </c>
    </row>
    <row r="25" spans="7:10" x14ac:dyDescent="0.35">
      <c r="G25" s="23">
        <v>23</v>
      </c>
      <c r="H25" s="3" t="s">
        <v>26</v>
      </c>
      <c r="I25" s="3">
        <f>SUM(E2:E3,E5)</f>
        <v>1136</v>
      </c>
      <c r="J25" s="28">
        <f t="shared" si="1"/>
        <v>59.789473684210527</v>
      </c>
    </row>
    <row r="26" spans="7:10" x14ac:dyDescent="0.35">
      <c r="G26" s="25">
        <v>24</v>
      </c>
      <c r="H26" s="2" t="s">
        <v>27</v>
      </c>
      <c r="I26" s="2">
        <f>SUM(E2:E3,E6)</f>
        <v>934</v>
      </c>
      <c r="J26" s="27">
        <f t="shared" si="1"/>
        <v>49.157894736842103</v>
      </c>
    </row>
    <row r="27" spans="7:10" x14ac:dyDescent="0.35">
      <c r="G27" s="23">
        <v>25</v>
      </c>
      <c r="H27" s="3" t="s">
        <v>28</v>
      </c>
      <c r="I27" s="3">
        <f>SUM(E2:E3,E7)</f>
        <v>999</v>
      </c>
      <c r="J27" s="28">
        <f t="shared" si="1"/>
        <v>52.578947368421055</v>
      </c>
    </row>
    <row r="28" spans="7:10" x14ac:dyDescent="0.35">
      <c r="G28" s="25">
        <v>26</v>
      </c>
      <c r="H28" s="2" t="s">
        <v>29</v>
      </c>
      <c r="I28" s="2">
        <f>SUM(E2:E3,E8)</f>
        <v>1029</v>
      </c>
      <c r="J28" s="27">
        <f t="shared" si="1"/>
        <v>54.157894736842103</v>
      </c>
    </row>
    <row r="29" spans="7:10" x14ac:dyDescent="0.35">
      <c r="G29" s="23">
        <v>27</v>
      </c>
      <c r="H29" s="3" t="s">
        <v>30</v>
      </c>
      <c r="I29" s="3">
        <f>SUM(E2,E4:E5)</f>
        <v>1165</v>
      </c>
      <c r="J29" s="28">
        <f t="shared" si="1"/>
        <v>61.315789473684212</v>
      </c>
    </row>
    <row r="30" spans="7:10" x14ac:dyDescent="0.35">
      <c r="G30" s="25">
        <v>28</v>
      </c>
      <c r="H30" s="2" t="s">
        <v>31</v>
      </c>
      <c r="I30" s="2">
        <f>SUM(E2,E4,E6)</f>
        <v>963</v>
      </c>
      <c r="J30" s="27">
        <f t="shared" si="1"/>
        <v>50.684210526315788</v>
      </c>
    </row>
    <row r="31" spans="7:10" x14ac:dyDescent="0.35">
      <c r="G31" s="23">
        <v>29</v>
      </c>
      <c r="H31" s="3" t="s">
        <v>32</v>
      </c>
      <c r="I31" s="3">
        <f>SUM(E2,E4,E7)</f>
        <v>1028</v>
      </c>
      <c r="J31" s="28">
        <f t="shared" si="1"/>
        <v>54.10526315789474</v>
      </c>
    </row>
    <row r="32" spans="7:10" x14ac:dyDescent="0.35">
      <c r="G32" s="25">
        <v>30</v>
      </c>
      <c r="H32" s="2" t="s">
        <v>33</v>
      </c>
      <c r="I32" s="2">
        <f>SUM(E2,E4,E8)</f>
        <v>1058</v>
      </c>
      <c r="J32" s="27">
        <f t="shared" si="1"/>
        <v>55.684210526315788</v>
      </c>
    </row>
    <row r="33" spans="7:10" x14ac:dyDescent="0.35">
      <c r="G33" s="23">
        <v>31</v>
      </c>
      <c r="H33" s="3" t="s">
        <v>34</v>
      </c>
      <c r="I33" s="3">
        <f>SUM(E2,E5:E6)</f>
        <v>978</v>
      </c>
      <c r="J33" s="28">
        <f t="shared" si="1"/>
        <v>51.473684210526315</v>
      </c>
    </row>
    <row r="34" spans="7:10" x14ac:dyDescent="0.35">
      <c r="G34" s="25">
        <v>32</v>
      </c>
      <c r="H34" s="2" t="s">
        <v>35</v>
      </c>
      <c r="I34" s="2">
        <f>SUM(E2,E5,E7)</f>
        <v>1043</v>
      </c>
      <c r="J34" s="27">
        <f t="shared" si="1"/>
        <v>54.89473684210526</v>
      </c>
    </row>
    <row r="35" spans="7:10" x14ac:dyDescent="0.35">
      <c r="G35" s="23">
        <v>33</v>
      </c>
      <c r="H35" s="3" t="s">
        <v>36</v>
      </c>
      <c r="I35" s="3">
        <f>SUM(E2,E5,E8)</f>
        <v>1073</v>
      </c>
      <c r="J35" s="28">
        <f t="shared" si="1"/>
        <v>56.473684210526315</v>
      </c>
    </row>
    <row r="36" spans="7:10" x14ac:dyDescent="0.35">
      <c r="G36" s="25">
        <v>34</v>
      </c>
      <c r="H36" s="2" t="s">
        <v>37</v>
      </c>
      <c r="I36" s="2">
        <f>SUM(E2,E6:E7)</f>
        <v>841</v>
      </c>
      <c r="J36" s="27">
        <f t="shared" si="1"/>
        <v>44.263157894736842</v>
      </c>
    </row>
    <row r="37" spans="7:10" x14ac:dyDescent="0.35">
      <c r="G37" s="23">
        <v>35</v>
      </c>
      <c r="H37" s="3" t="s">
        <v>38</v>
      </c>
      <c r="I37" s="3">
        <f>SUM(E2,E6,E8)</f>
        <v>871</v>
      </c>
      <c r="J37" s="28">
        <f t="shared" si="1"/>
        <v>45.842105263157897</v>
      </c>
    </row>
    <row r="38" spans="7:10" x14ac:dyDescent="0.35">
      <c r="G38" s="25">
        <v>36</v>
      </c>
      <c r="H38" s="2" t="s">
        <v>39</v>
      </c>
      <c r="I38" s="2">
        <f>SUM(E2,E7:E8)</f>
        <v>936</v>
      </c>
      <c r="J38" s="27">
        <f t="shared" si="1"/>
        <v>49.263157894736842</v>
      </c>
    </row>
    <row r="39" spans="7:10" x14ac:dyDescent="0.35">
      <c r="G39" s="23">
        <v>37</v>
      </c>
      <c r="H39" s="3" t="s">
        <v>40</v>
      </c>
      <c r="I39" s="3">
        <f>SUM(E3:E5)</f>
        <v>1045</v>
      </c>
      <c r="J39" s="29">
        <f t="shared" si="1"/>
        <v>55</v>
      </c>
    </row>
    <row r="40" spans="7:10" x14ac:dyDescent="0.35">
      <c r="G40" s="25">
        <v>38</v>
      </c>
      <c r="H40" s="2" t="s">
        <v>41</v>
      </c>
      <c r="I40" s="2">
        <f>SUM(E3:E4,E6)</f>
        <v>843</v>
      </c>
      <c r="J40" s="27">
        <f t="shared" si="1"/>
        <v>44.368421052631582</v>
      </c>
    </row>
    <row r="41" spans="7:10" x14ac:dyDescent="0.35">
      <c r="G41" s="23">
        <v>39</v>
      </c>
      <c r="H41" s="3" t="s">
        <v>42</v>
      </c>
      <c r="I41" s="3">
        <f>SUM(E3,E4,E7)</f>
        <v>908</v>
      </c>
      <c r="J41" s="28">
        <f t="shared" si="1"/>
        <v>47.789473684210527</v>
      </c>
    </row>
    <row r="42" spans="7:10" x14ac:dyDescent="0.35">
      <c r="G42" s="25">
        <v>40</v>
      </c>
      <c r="H42" s="2" t="s">
        <v>43</v>
      </c>
      <c r="I42" s="2">
        <f>SUM(E3:E4,E8)</f>
        <v>938</v>
      </c>
      <c r="J42" s="27">
        <f t="shared" si="1"/>
        <v>49.368421052631582</v>
      </c>
    </row>
    <row r="43" spans="7:10" x14ac:dyDescent="0.35">
      <c r="G43" s="23">
        <v>41</v>
      </c>
      <c r="H43" s="3" t="s">
        <v>44</v>
      </c>
      <c r="I43" s="3">
        <f>SUM(E3,E5:E6)</f>
        <v>858</v>
      </c>
      <c r="J43" s="28">
        <f t="shared" si="1"/>
        <v>45.157894736842103</v>
      </c>
    </row>
    <row r="44" spans="7:10" x14ac:dyDescent="0.35">
      <c r="G44" s="25">
        <v>42</v>
      </c>
      <c r="H44" s="2" t="s">
        <v>45</v>
      </c>
      <c r="I44" s="2">
        <f>SUM(E3,E5,E7)</f>
        <v>923</v>
      </c>
      <c r="J44" s="27">
        <f t="shared" si="1"/>
        <v>48.578947368421055</v>
      </c>
    </row>
    <row r="45" spans="7:10" x14ac:dyDescent="0.35">
      <c r="G45" s="23">
        <v>43</v>
      </c>
      <c r="H45" s="3" t="s">
        <v>46</v>
      </c>
      <c r="I45" s="3">
        <f>SUM(E3,E5,E8)</f>
        <v>953</v>
      </c>
      <c r="J45" s="28">
        <f t="shared" si="1"/>
        <v>50.157894736842103</v>
      </c>
    </row>
    <row r="46" spans="7:10" x14ac:dyDescent="0.35">
      <c r="G46" s="25">
        <v>44</v>
      </c>
      <c r="H46" s="2" t="s">
        <v>47</v>
      </c>
      <c r="I46" s="2">
        <f>SUM(E3,E6:E7)</f>
        <v>721</v>
      </c>
      <c r="J46" s="27">
        <f t="shared" si="1"/>
        <v>37.94736842105263</v>
      </c>
    </row>
    <row r="47" spans="7:10" x14ac:dyDescent="0.35">
      <c r="G47" s="23">
        <v>45</v>
      </c>
      <c r="H47" s="3" t="s">
        <v>48</v>
      </c>
      <c r="I47" s="3">
        <f>SUM(E3,E6,E8)</f>
        <v>751</v>
      </c>
      <c r="J47" s="28">
        <f t="shared" si="1"/>
        <v>39.526315789473685</v>
      </c>
    </row>
    <row r="48" spans="7:10" x14ac:dyDescent="0.35">
      <c r="G48" s="25">
        <v>46</v>
      </c>
      <c r="H48" s="2" t="s">
        <v>49</v>
      </c>
      <c r="I48" s="2">
        <f>SUM(E3,E7:E8)</f>
        <v>816</v>
      </c>
      <c r="J48" s="27">
        <f t="shared" si="1"/>
        <v>42.94736842105263</v>
      </c>
    </row>
    <row r="49" spans="7:10" x14ac:dyDescent="0.35">
      <c r="G49" s="23">
        <v>47</v>
      </c>
      <c r="H49" s="3" t="s">
        <v>50</v>
      </c>
      <c r="I49" s="3">
        <f>SUM(E4:E6)</f>
        <v>887</v>
      </c>
      <c r="J49" s="28">
        <f t="shared" si="1"/>
        <v>46.684210526315788</v>
      </c>
    </row>
    <row r="50" spans="7:10" x14ac:dyDescent="0.35">
      <c r="G50" s="25">
        <v>48</v>
      </c>
      <c r="H50" s="2" t="s">
        <v>51</v>
      </c>
      <c r="I50" s="2">
        <f>SUM(E4:E5,E7)</f>
        <v>952</v>
      </c>
      <c r="J50" s="27">
        <f t="shared" si="1"/>
        <v>50.10526315789474</v>
      </c>
    </row>
    <row r="51" spans="7:10" x14ac:dyDescent="0.35">
      <c r="G51" s="23">
        <v>49</v>
      </c>
      <c r="H51" s="3" t="s">
        <v>52</v>
      </c>
      <c r="I51" s="3">
        <f>SUM(E4:E5,E8)</f>
        <v>982</v>
      </c>
      <c r="J51" s="28">
        <f t="shared" si="1"/>
        <v>51.684210526315788</v>
      </c>
    </row>
    <row r="52" spans="7:10" x14ac:dyDescent="0.35">
      <c r="G52" s="25">
        <v>50</v>
      </c>
      <c r="H52" s="2" t="s">
        <v>53</v>
      </c>
      <c r="I52" s="2">
        <f>SUM(E4,E6:E7)</f>
        <v>750</v>
      </c>
      <c r="J52" s="27">
        <f t="shared" si="1"/>
        <v>39.473684210526315</v>
      </c>
    </row>
    <row r="53" spans="7:10" x14ac:dyDescent="0.35">
      <c r="G53" s="23">
        <v>51</v>
      </c>
      <c r="H53" s="3" t="s">
        <v>54</v>
      </c>
      <c r="I53" s="3">
        <f>SUM(E4,E6,E8)</f>
        <v>780</v>
      </c>
      <c r="J53" s="28">
        <f t="shared" si="1"/>
        <v>41.05263157894737</v>
      </c>
    </row>
    <row r="54" spans="7:10" x14ac:dyDescent="0.35">
      <c r="G54" s="25">
        <v>52</v>
      </c>
      <c r="H54" s="2" t="s">
        <v>55</v>
      </c>
      <c r="I54" s="2">
        <f>SUM(E4,E7:E8)</f>
        <v>845</v>
      </c>
      <c r="J54" s="27">
        <f t="shared" si="1"/>
        <v>44.473684210526315</v>
      </c>
    </row>
    <row r="55" spans="7:10" x14ac:dyDescent="0.35">
      <c r="G55" s="23">
        <v>53</v>
      </c>
      <c r="H55" s="3" t="s">
        <v>56</v>
      </c>
      <c r="I55" s="3">
        <f>SUM(E5:E7)</f>
        <v>765</v>
      </c>
      <c r="J55" s="28">
        <f t="shared" si="1"/>
        <v>40.263157894736842</v>
      </c>
    </row>
    <row r="56" spans="7:10" x14ac:dyDescent="0.35">
      <c r="G56" s="25">
        <v>54</v>
      </c>
      <c r="H56" s="2" t="s">
        <v>57</v>
      </c>
      <c r="I56" s="2">
        <f>SUM(E5:E6,E8)</f>
        <v>795</v>
      </c>
      <c r="J56" s="27">
        <f t="shared" si="1"/>
        <v>41.842105263157897</v>
      </c>
    </row>
    <row r="57" spans="7:10" x14ac:dyDescent="0.35">
      <c r="G57" s="23">
        <v>55</v>
      </c>
      <c r="H57" s="3" t="s">
        <v>58</v>
      </c>
      <c r="I57" s="3">
        <f>SUM(E5,E7:E8)</f>
        <v>860</v>
      </c>
      <c r="J57" s="28">
        <f t="shared" si="1"/>
        <v>45.263157894736842</v>
      </c>
    </row>
    <row r="58" spans="7:10" ht="16.2" thickBot="1" x14ac:dyDescent="0.4">
      <c r="G58" s="30">
        <v>56</v>
      </c>
      <c r="H58" s="31" t="s">
        <v>59</v>
      </c>
      <c r="I58" s="31">
        <f>SUM(E6:E8)</f>
        <v>658</v>
      </c>
      <c r="J58" s="32">
        <f t="shared" si="1"/>
        <v>34.631578947368418</v>
      </c>
    </row>
  </sheetData>
  <mergeCells count="1">
    <mergeCell ref="G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2019-11-08T21:46:37Z</dcterms:created>
  <dcterms:modified xsi:type="dcterms:W3CDTF">2019-12-02T19:50:12Z</dcterms:modified>
</cp:coreProperties>
</file>